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Boost Level" sheetId="1" r:id="rId1"/>
    <sheet name="Pulley Size" sheetId="2" r:id="rId2"/>
    <sheet name="Compressor RPM" sheetId="3" r:id="rId3"/>
    <sheet name="Effective CR" sheetId="4" r:id="rId4"/>
  </sheets>
  <definedNames/>
  <calcPr fullCalcOnLoad="1"/>
</workbook>
</file>

<file path=xl/comments1.xml><?xml version="1.0" encoding="utf-8"?>
<comments xmlns="http://schemas.openxmlformats.org/spreadsheetml/2006/main">
  <authors>
    <author>Tony Sacremento</author>
  </authors>
  <commentList>
    <comment ref="A4" authorId="0">
      <text>
        <r>
          <rPr>
            <b/>
            <sz val="8"/>
            <rFont val="Tahoma"/>
            <family val="0"/>
          </rPr>
          <t>Enter the diameter of the engine's crankshaft pulley in this column.</t>
        </r>
      </text>
    </comment>
    <comment ref="B4" authorId="0">
      <text>
        <r>
          <rPr>
            <b/>
            <sz val="8"/>
            <rFont val="Tahoma"/>
            <family val="0"/>
          </rPr>
          <t>Enter the compressor's pulley diameter in this column.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This is the calculated value for the number of SC pulley revolutions  that are produced per crankshaft revolution.</t>
        </r>
      </text>
    </comment>
    <comment ref="I4" authorId="0">
      <text>
        <r>
          <rPr>
            <b/>
            <sz val="8"/>
            <rFont val="Tahoma"/>
            <family val="0"/>
          </rPr>
          <t>This is the calculated value for the theoretical boost level that will be produced by the specified pulley size. 
NOTE: The actual boost level may vary due to restrictions, belt slip, and/or internal losses.</t>
        </r>
      </text>
    </comment>
    <comment ref="E4" authorId="0">
      <text>
        <r>
          <rPr>
            <b/>
            <sz val="8"/>
            <rFont val="Tahoma"/>
            <family val="0"/>
          </rPr>
          <t>Size in liters of the compressor</t>
        </r>
      </text>
    </comment>
    <comment ref="F4" authorId="0">
      <text>
        <r>
          <rPr>
            <b/>
            <sz val="8"/>
            <rFont val="Tahoma"/>
            <family val="0"/>
          </rPr>
          <t>Engine displacement in liters</t>
        </r>
      </text>
    </comment>
  </commentList>
</comments>
</file>

<file path=xl/comments2.xml><?xml version="1.0" encoding="utf-8"?>
<comments xmlns="http://schemas.openxmlformats.org/spreadsheetml/2006/main">
  <authors>
    <author>Tony Sacremento</author>
  </authors>
  <commentList>
    <comment ref="A4" authorId="0">
      <text>
        <r>
          <rPr>
            <b/>
            <sz val="8"/>
            <rFont val="Tahoma"/>
            <family val="0"/>
          </rPr>
          <t>Enter the boost level you want to see in this column.</t>
        </r>
      </text>
    </comment>
    <comment ref="C4" authorId="0">
      <text>
        <r>
          <rPr>
            <b/>
            <sz val="8"/>
            <rFont val="Tahoma"/>
            <family val="0"/>
          </rPr>
          <t>Engine displacement in liters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Size in liters of the compressor</t>
        </r>
      </text>
    </comment>
    <comment ref="F4" authorId="0">
      <text>
        <r>
          <rPr>
            <b/>
            <sz val="8"/>
            <rFont val="Tahoma"/>
            <family val="0"/>
          </rPr>
          <t>This is the calculated value for the number of compressor pulley revolutions per engine crankshaft revolution that are required to achieve the specified target boost level.</t>
        </r>
      </text>
    </comment>
    <comment ref="H4" authorId="0">
      <text>
        <r>
          <rPr>
            <b/>
            <sz val="8"/>
            <rFont val="Tahoma"/>
            <family val="0"/>
          </rPr>
          <t>Enter the diameter of the engine's crankshaft pulley in this column.</t>
        </r>
      </text>
    </comment>
    <comment ref="I4" authorId="0">
      <text>
        <r>
          <rPr>
            <b/>
            <sz val="8"/>
            <rFont val="Tahoma"/>
            <family val="0"/>
          </rPr>
          <t>This is the calculated value for the theoretical size of the supercharger pulley that is required to achieve the specified target boost level. 
NOTE: The actual required pulley size may vary due to restrictions, belt slip, and/or internal losses.</t>
        </r>
      </text>
    </comment>
  </commentList>
</comments>
</file>

<file path=xl/comments3.xml><?xml version="1.0" encoding="utf-8"?>
<comments xmlns="http://schemas.openxmlformats.org/spreadsheetml/2006/main">
  <authors>
    <author>Tony Sacremento</author>
  </authors>
  <commentList>
    <comment ref="A4" authorId="0">
      <text>
        <r>
          <rPr>
            <b/>
            <sz val="8"/>
            <rFont val="Tahoma"/>
            <family val="0"/>
          </rPr>
          <t>Enter the diameter of the engine's crankshaft pulley in this column.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Enter engine speed in this column.</t>
        </r>
      </text>
    </comment>
    <comment ref="F4" authorId="0">
      <text>
        <r>
          <rPr>
            <b/>
            <sz val="8"/>
            <rFont val="Tahoma"/>
            <family val="0"/>
          </rPr>
          <t>This is the calculated value for the compressor speed at the specified engine speed.</t>
        </r>
      </text>
    </comment>
    <comment ref="B4" authorId="0">
      <text>
        <r>
          <rPr>
            <b/>
            <sz val="8"/>
            <rFont val="Tahoma"/>
            <family val="0"/>
          </rPr>
          <t>Enter the compressor's pulley diameter in this column.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This is the calculated value for the number of SC pulley revolutions that are produced per crankshaft revolution.</t>
        </r>
      </text>
    </comment>
  </commentList>
</comments>
</file>

<file path=xl/comments4.xml><?xml version="1.0" encoding="utf-8"?>
<comments xmlns="http://schemas.openxmlformats.org/spreadsheetml/2006/main">
  <authors>
    <author>Tony Sacremento</author>
  </authors>
  <commentList>
    <comment ref="A3" authorId="0">
      <text>
        <r>
          <rPr>
            <b/>
            <sz val="8"/>
            <rFont val="Tahoma"/>
            <family val="0"/>
          </rPr>
          <t>Enter the diameter of the engine's crankshaft pulley in this column.</t>
        </r>
      </text>
    </comment>
    <comment ref="B3" authorId="0">
      <text>
        <r>
          <rPr>
            <b/>
            <sz val="8"/>
            <rFont val="Tahoma"/>
            <family val="0"/>
          </rPr>
          <t>Enter the compressor's pulley diameter in this column.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This is the calculated value for the number of SC pulley revolutions  that are produced per crankshaft revolution.</t>
        </r>
      </text>
    </comment>
    <comment ref="C3" authorId="0">
      <text>
        <r>
          <rPr>
            <b/>
            <sz val="8"/>
            <rFont val="Tahoma"/>
            <family val="0"/>
          </rPr>
          <t>Size in liters of the compressor</t>
        </r>
      </text>
    </comment>
  </commentList>
</comments>
</file>

<file path=xl/sharedStrings.xml><?xml version="1.0" encoding="utf-8"?>
<sst xmlns="http://schemas.openxmlformats.org/spreadsheetml/2006/main" count="32" uniqueCount="22">
  <si>
    <t>Pulley Ratio</t>
  </si>
  <si>
    <t>Target Boost (psi)</t>
  </si>
  <si>
    <t>Engine Size (L)</t>
  </si>
  <si>
    <t>Compressor Size (L)</t>
  </si>
  <si>
    <t>Theoretical Pulley Size</t>
  </si>
  <si>
    <t>Crank Pulley Dia. (in)</t>
  </si>
  <si>
    <t>SC Pulley Dia. (in)</t>
  </si>
  <si>
    <t>Theoretical Boost (psi)</t>
  </si>
  <si>
    <t>NOTE:  these calculations apply to only positive displacement compressors.</t>
  </si>
  <si>
    <r>
      <t xml:space="preserve">Enter ONLY the values highlighted in yellow to calculate the required pulley size for a specified boost level.
DO NOT enter any value displayed in </t>
    </r>
    <r>
      <rPr>
        <b/>
        <sz val="12"/>
        <color indexed="10"/>
        <rFont val="Arial"/>
        <family val="2"/>
      </rPr>
      <t>RED</t>
    </r>
    <r>
      <rPr>
        <b/>
        <sz val="12"/>
        <rFont val="Arial"/>
        <family val="2"/>
      </rPr>
      <t>. It is automatically calculated.</t>
    </r>
  </si>
  <si>
    <r>
      <t xml:space="preserve">Enter ONLY the values highlighted in yellow to calculate the theoretical boost produced.
DO NOT enter any value displayed in </t>
    </r>
    <r>
      <rPr>
        <b/>
        <sz val="12"/>
        <color indexed="10"/>
        <rFont val="Arial"/>
        <family val="2"/>
      </rPr>
      <t>RED</t>
    </r>
    <r>
      <rPr>
        <b/>
        <sz val="12"/>
        <rFont val="Arial"/>
        <family val="2"/>
      </rPr>
      <t>. It is automatically calculated.</t>
    </r>
  </si>
  <si>
    <t>Compressor RPM</t>
  </si>
  <si>
    <t>Engine RPM</t>
  </si>
  <si>
    <t>Compressor Speed</t>
  </si>
  <si>
    <r>
      <t xml:space="preserve">Enter ONLY the values highlighted in yellow to calculate the theoretical compressor speed.
DO NOT enter any value displayed in </t>
    </r>
    <r>
      <rPr>
        <b/>
        <sz val="12"/>
        <color indexed="10"/>
        <rFont val="Arial"/>
        <family val="2"/>
      </rPr>
      <t>RED</t>
    </r>
    <r>
      <rPr>
        <b/>
        <sz val="12"/>
        <rFont val="Arial"/>
        <family val="2"/>
      </rPr>
      <t>. It is automatically calculated.</t>
    </r>
  </si>
  <si>
    <t>Theoretical Boost Level</t>
  </si>
  <si>
    <t>Static Compression Ratio (psi)</t>
  </si>
  <si>
    <t>Boost Pressure (psi)</t>
  </si>
  <si>
    <t>Local Atmospheric Pressure (lbs/sq-in)</t>
  </si>
  <si>
    <t>Effective Cylinder C/R (psi)</t>
  </si>
  <si>
    <t>Effective Cylinder Compression Ratio</t>
  </si>
  <si>
    <r>
      <t xml:space="preserve">Enter ONLY the values highlighted in yellow to calculate your theoretical effective cylinder compression ratio with forced induction.
DO NOT enter the value displayed in </t>
    </r>
    <r>
      <rPr>
        <b/>
        <sz val="12"/>
        <color indexed="10"/>
        <rFont val="Arial"/>
        <family val="2"/>
      </rPr>
      <t>RED</t>
    </r>
    <r>
      <rPr>
        <b/>
        <sz val="12"/>
        <rFont val="Arial"/>
        <family val="2"/>
      </rPr>
      <t>. It is automatically calculated.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</si>
</sst>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3.140625" style="0" customWidth="1"/>
    <col min="2" max="2" width="20.421875" style="0" customWidth="1"/>
    <col min="3" max="3" width="14.28125" style="0" customWidth="1"/>
    <col min="4" max="4" width="4.421875" style="0" customWidth="1"/>
    <col min="5" max="5" width="24.00390625" style="0" customWidth="1"/>
    <col min="6" max="6" width="17.7109375" style="0" customWidth="1"/>
    <col min="7" max="8" width="0" style="0" hidden="1" customWidth="1"/>
    <col min="9" max="9" width="26.00390625" style="0" customWidth="1"/>
  </cols>
  <sheetData>
    <row r="1" spans="1:9" s="1" customFormat="1" ht="49.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49.5" customHeight="1">
      <c r="A2" s="14" t="s">
        <v>10</v>
      </c>
      <c r="B2" s="15"/>
      <c r="C2" s="15"/>
      <c r="D2" s="15"/>
      <c r="E2" s="15"/>
      <c r="F2" s="15"/>
      <c r="G2" s="15"/>
      <c r="H2" s="16"/>
      <c r="I2" s="16"/>
    </row>
    <row r="3" spans="1:9" s="2" customFormat="1" ht="34.5" customHeight="1">
      <c r="A3" s="14" t="s">
        <v>8</v>
      </c>
      <c r="B3" s="15"/>
      <c r="C3" s="15"/>
      <c r="D3" s="15"/>
      <c r="E3" s="15"/>
      <c r="F3" s="15"/>
      <c r="G3" s="15"/>
      <c r="H3" s="16"/>
      <c r="I3" s="16"/>
    </row>
    <row r="4" spans="1:9" s="3" customFormat="1" ht="34.5" customHeight="1">
      <c r="A4" s="10" t="s">
        <v>5</v>
      </c>
      <c r="B4" s="10" t="s">
        <v>6</v>
      </c>
      <c r="C4" s="10" t="s">
        <v>0</v>
      </c>
      <c r="D4" s="10"/>
      <c r="E4" s="10" t="s">
        <v>3</v>
      </c>
      <c r="F4" s="10" t="s">
        <v>2</v>
      </c>
      <c r="G4" s="10"/>
      <c r="H4" s="10"/>
      <c r="I4" s="10" t="s">
        <v>7</v>
      </c>
    </row>
    <row r="5" spans="1:9" s="4" customFormat="1" ht="34.5" customHeight="1">
      <c r="A5" s="9">
        <v>6.72</v>
      </c>
      <c r="B5" s="9">
        <v>3</v>
      </c>
      <c r="C5" s="7">
        <f>(A5/B5)</f>
        <v>2.2399999999999998</v>
      </c>
      <c r="D5" s="8"/>
      <c r="E5" s="6">
        <v>1.7</v>
      </c>
      <c r="F5" s="6">
        <v>4.6</v>
      </c>
      <c r="G5" s="11">
        <f>(F5/2)</f>
        <v>2.3</v>
      </c>
      <c r="H5" s="11">
        <f>((C5*E5)/G5)</f>
        <v>1.6556521739130434</v>
      </c>
      <c r="I5" s="7">
        <f>((H5*14.7)-14.7)</f>
        <v>9.63808695652174</v>
      </c>
    </row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mergeCells count="3">
    <mergeCell ref="A1:I1"/>
    <mergeCell ref="A3:I3"/>
    <mergeCell ref="A2:I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1"/>
    </sheetView>
  </sheetViews>
  <sheetFormatPr defaultColWidth="9.140625" defaultRowHeight="12.75"/>
  <cols>
    <col min="1" max="1" width="21.00390625" style="0" bestFit="1" customWidth="1"/>
    <col min="2" max="2" width="18.421875" style="0" hidden="1" customWidth="1"/>
    <col min="3" max="3" width="18.00390625" style="0" bestFit="1" customWidth="1"/>
    <col min="4" max="4" width="14.7109375" style="0" hidden="1" customWidth="1"/>
    <col min="5" max="5" width="24.00390625" style="0" bestFit="1" customWidth="1"/>
    <col min="6" max="6" width="14.421875" style="0" bestFit="1" customWidth="1"/>
    <col min="7" max="7" width="6.28125" style="0" customWidth="1"/>
    <col min="8" max="8" width="25.421875" style="0" customWidth="1"/>
    <col min="9" max="9" width="20.8515625" style="0" bestFit="1" customWidth="1"/>
  </cols>
  <sheetData>
    <row r="1" spans="1:9" s="1" customFormat="1" ht="49.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49.5" customHeight="1">
      <c r="A2" s="14" t="s">
        <v>9</v>
      </c>
      <c r="B2" s="15"/>
      <c r="C2" s="15"/>
      <c r="D2" s="15"/>
      <c r="E2" s="15"/>
      <c r="F2" s="15"/>
      <c r="G2" s="15"/>
      <c r="H2" s="16"/>
      <c r="I2" s="16"/>
    </row>
    <row r="3" spans="1:9" s="2" customFormat="1" ht="34.5" customHeight="1">
      <c r="A3" s="14" t="s">
        <v>8</v>
      </c>
      <c r="B3" s="15"/>
      <c r="C3" s="15"/>
      <c r="D3" s="15"/>
      <c r="E3" s="15"/>
      <c r="F3" s="15"/>
      <c r="G3" s="15"/>
      <c r="H3" s="16"/>
      <c r="I3" s="16"/>
    </row>
    <row r="4" spans="1:9" s="3" customFormat="1" ht="34.5" customHeight="1">
      <c r="A4" s="10" t="s">
        <v>1</v>
      </c>
      <c r="B4" s="10"/>
      <c r="C4" s="10" t="s">
        <v>2</v>
      </c>
      <c r="D4" s="10"/>
      <c r="E4" s="10" t="s">
        <v>3</v>
      </c>
      <c r="F4" s="10" t="s">
        <v>0</v>
      </c>
      <c r="G4" s="5"/>
      <c r="H4" s="10" t="s">
        <v>5</v>
      </c>
      <c r="I4" s="10" t="s">
        <v>6</v>
      </c>
    </row>
    <row r="5" spans="1:9" s="4" customFormat="1" ht="34.5" customHeight="1">
      <c r="A5" s="6">
        <v>9</v>
      </c>
      <c r="B5" s="6">
        <f>((A5+14.7)/14.7)</f>
        <v>1.6122448979591837</v>
      </c>
      <c r="C5" s="6">
        <v>4.6</v>
      </c>
      <c r="D5" s="6">
        <f>(C5/2)</f>
        <v>2.3</v>
      </c>
      <c r="E5" s="6">
        <v>1.7</v>
      </c>
      <c r="F5" s="7">
        <f>((B5*D5)/E5)</f>
        <v>2.1812725090036014</v>
      </c>
      <c r="G5" s="8"/>
      <c r="H5" s="9">
        <v>6.72</v>
      </c>
      <c r="I5" s="7">
        <f>(H5/F5)</f>
        <v>3.0807705008255364</v>
      </c>
    </row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</sheetData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140625" defaultRowHeight="12.75"/>
  <cols>
    <col min="1" max="1" width="25.7109375" style="0" customWidth="1"/>
    <col min="2" max="2" width="20.8515625" style="0" bestFit="1" customWidth="1"/>
    <col min="3" max="3" width="14.421875" style="0" bestFit="1" customWidth="1"/>
    <col min="5" max="6" width="20.8515625" style="0" bestFit="1" customWidth="1"/>
  </cols>
  <sheetData>
    <row r="1" spans="1:6" s="1" customFormat="1" ht="49.5" customHeight="1">
      <c r="A1" s="13" t="s">
        <v>13</v>
      </c>
      <c r="B1" s="13"/>
      <c r="C1" s="13"/>
      <c r="D1" s="13"/>
      <c r="E1" s="13"/>
      <c r="F1" s="13"/>
    </row>
    <row r="2" spans="1:6" s="2" customFormat="1" ht="49.5" customHeight="1">
      <c r="A2" s="14" t="s">
        <v>14</v>
      </c>
      <c r="B2" s="14"/>
      <c r="C2" s="14"/>
      <c r="D2" s="14"/>
      <c r="E2" s="15"/>
      <c r="F2" s="15"/>
    </row>
    <row r="3" spans="1:6" s="2" customFormat="1" ht="34.5" customHeight="1">
      <c r="A3" s="14" t="s">
        <v>8</v>
      </c>
      <c r="B3" s="14"/>
      <c r="C3" s="14"/>
      <c r="D3" s="14"/>
      <c r="E3" s="15"/>
      <c r="F3" s="15"/>
    </row>
    <row r="4" spans="1:6" s="3" customFormat="1" ht="34.5" customHeight="1">
      <c r="A4" s="10" t="s">
        <v>5</v>
      </c>
      <c r="B4" s="10" t="s">
        <v>6</v>
      </c>
      <c r="C4" s="10" t="s">
        <v>0</v>
      </c>
      <c r="D4" s="10"/>
      <c r="E4" s="10" t="s">
        <v>12</v>
      </c>
      <c r="F4" s="10" t="s">
        <v>11</v>
      </c>
    </row>
    <row r="5" spans="1:6" s="4" customFormat="1" ht="34.5" customHeight="1">
      <c r="A5" s="9">
        <v>6.72</v>
      </c>
      <c r="B5" s="9">
        <v>3</v>
      </c>
      <c r="C5" s="7">
        <f>(A5/B5)</f>
        <v>2.2399999999999998</v>
      </c>
      <c r="D5" s="8"/>
      <c r="E5" s="9">
        <v>6800</v>
      </c>
      <c r="F5" s="7">
        <f>(C5*E5)</f>
        <v>15231.999999999998</v>
      </c>
    </row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2" sqref="A2:D2"/>
    </sheetView>
  </sheetViews>
  <sheetFormatPr defaultColWidth="9.140625" defaultRowHeight="12.75"/>
  <cols>
    <col min="1" max="1" width="28.8515625" style="0" customWidth="1"/>
    <col min="2" max="2" width="20.421875" style="0" customWidth="1"/>
    <col min="3" max="3" width="35.140625" style="0" customWidth="1"/>
    <col min="4" max="4" width="28.7109375" style="0" customWidth="1"/>
  </cols>
  <sheetData>
    <row r="1" spans="1:4" s="1" customFormat="1" ht="49.5" customHeight="1">
      <c r="A1" s="18" t="s">
        <v>20</v>
      </c>
      <c r="B1" s="18"/>
      <c r="C1" s="18"/>
      <c r="D1" s="18"/>
    </row>
    <row r="2" spans="1:4" s="2" customFormat="1" ht="68.25" customHeight="1">
      <c r="A2" s="19" t="s">
        <v>21</v>
      </c>
      <c r="B2" s="20"/>
      <c r="C2" s="20"/>
      <c r="D2" s="20"/>
    </row>
    <row r="3" spans="1:4" s="3" customFormat="1" ht="46.5" customHeight="1">
      <c r="A3" s="12" t="s">
        <v>16</v>
      </c>
      <c r="B3" s="12" t="s">
        <v>17</v>
      </c>
      <c r="C3" s="12" t="s">
        <v>18</v>
      </c>
      <c r="D3" s="12" t="s">
        <v>19</v>
      </c>
    </row>
    <row r="4" spans="1:4" s="4" customFormat="1" ht="34.5" customHeight="1">
      <c r="A4" s="9">
        <v>9.85</v>
      </c>
      <c r="B4" s="9">
        <v>9</v>
      </c>
      <c r="C4" s="9">
        <v>14.7</v>
      </c>
      <c r="D4" s="7">
        <f>(A4*(B4+C4)/C4)</f>
        <v>15.880612244897959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</sheetData>
  <mergeCells count="2">
    <mergeCell ref="A1:D1"/>
    <mergeCell ref="A2:D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Forced Induction Calculators</dc:title>
  <dc:subject/>
  <dc:creator>Tony Sacremento</dc:creator>
  <cp:keywords/>
  <dc:description/>
  <cp:lastModifiedBy>Tony Sacremento</cp:lastModifiedBy>
  <dcterms:created xsi:type="dcterms:W3CDTF">2005-08-25T21:20:36Z</dcterms:created>
  <dcterms:modified xsi:type="dcterms:W3CDTF">2015-05-04T21:49:48Z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es">
    <vt:lpwstr>Calculator</vt:lpwstr>
  </property>
</Properties>
</file>